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2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18" i="3" l="1"/>
  <c r="A17" i="3" l="1"/>
  <c r="A7" i="3" l="1"/>
  <c r="A8" i="3"/>
  <c r="A9" i="3"/>
  <c r="A10" i="3"/>
  <c r="A11" i="3"/>
  <c r="A12" i="3"/>
  <c r="A13" i="3"/>
  <c r="A14" i="3"/>
  <c r="A15" i="3"/>
  <c r="A16" i="3"/>
  <c r="A3" i="9" l="1"/>
  <c r="A6" i="3" l="1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<sst xmlns="http://schemas.openxmlformats.org/spreadsheetml/2006/main" count="459" uniqueCount="321">
  <si>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</si>
  <si>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</si>
  <si>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</si>
  <si>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</si>
  <si>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</si>
  <si>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</si>
  <si>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</si>
  <si>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</si>
  <si>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</si>
  <si>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</si>
  <si>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</si>
  <si>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</si>
  <si>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</si>
  <si>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</si>
  <si>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</si>
  <si>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</si>
  <si>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</si>
  <si>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</si>
  <si>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</si>
  <si>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</si>
  <si>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</si>
  <si>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</si>
  <si>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</si>
  <si>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</si>
  <si>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</si>
  <si>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</si>
  <si>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</si>
  <si>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</si>
  <si>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</si>
  <si>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</si>
  <si>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</si>
  <si>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</si>
  <si>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</si>
  <si>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</si>
  <si>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</si>
  <si>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</si>
  <si>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</si>
  <si>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</si>
  <si>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</si>
  <si>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</si>
  <si>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</si>
  <si>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</si>
  <si>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</si>
  <si>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</si>
  <si>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</si>
  <si>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</si>
  <si>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</si>
  <si>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</si>
  <si>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</si>
  <si>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</si>
  <si>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</si>
  <si>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</si>
  <si>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</si>
  <si>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</si>
  <si>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</si>
  <si>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</si>
  <si>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</si>
  <si>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</si>
  <si>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</si>
  <si>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</si>
  <si>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</si>
  <si>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</si>
  <si>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</si>
  <si>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</si>
  <si>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</si>
  <si>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</si>
  <si>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</si>
  <si>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</si>
  <si>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</si>
  <si>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</si>
  <si>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</si>
  <si>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</si>
  <si>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</si>
  <si>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</si>
  <si>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</si>
  <si>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</si>
  <si>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</si>
  <si>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</si>
  <si>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</si>
  <si>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</si>
  <si>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</si>
  <si>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</si>
  <si>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</si>
  <si>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</si>
  <si>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</si>
  <si>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</si>
  <si>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</si>
  <si>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</si>
  <si>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</si>
  <si>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</si>
  <si>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</si>
  <si>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</si>
  <si>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</si>
  <si>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</si>
  <si>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</si>
  <si>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</si>
  <si>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</si>
  <si>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</si>
  <si>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</si>
  <si>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</si>
  <si>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</si>
  <si>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</si>
  <si>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</si>
  <si>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</si>
  <si>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</si>
  <si>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</si>
  <si>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</si>
  <si>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</si>
  <si>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</si>
  <si>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</si>
  <si>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</si>
  <si>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</si>
  <si>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</si>
  <si>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</si>
  <si>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</si>
  <si>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</si>
  <si>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</si>
  <si>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</si>
  <si>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</si>
  <si>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</si>
  <si>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</si>
  <si>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</si>
  <si>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</si>
  <si>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</si>
  <si>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</si>
  <si>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</si>
  <si>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</si>
  <si>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</si>
  <si>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</si>
  <si>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</si>
  <si>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</si>
  <si>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</si>
  <si>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</si>
  <si>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</si>
  <si>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</si>
  <si>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</si>
  <si>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</si>
  <si>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</si>
  <si>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</si>
  <si>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</si>
  <si>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</si>
  <si>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</si>
  <si>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</si>
  <si>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</si>
  <si>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</si>
  <si>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</si>
  <si>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</si>
  <si>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</si>
  <si>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</si>
  <si>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</si>
  <si>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</si>
  <si>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</si>
  <si>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</si>
  <si>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</si>
  <si>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</si>
  <si>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</si>
  <si>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</si>
  <si>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</si>
  <si>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</si>
  <si>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</si>
  <si>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</si>
  <si>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</si>
  <si>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</si>
  <si>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</si>
  <si>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</si>
  <si>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</si>
  <si>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</si>
  <si>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</si>
  <si>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</si>
  <si>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</si>
  <si>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</si>
  <si>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</si>
  <si>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</si>
  <si>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</si>
  <si>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</si>
  <si>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</si>
  <si>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</si>
  <si>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</si>
  <si>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</si>
  <si>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</si>
  <si>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</si>
  <si>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</si>
  <si>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</si>
  <si>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</si>
  <si>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</si>
  <si>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</si>
  <si>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</si>
  <si>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</si>
  <si>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</si>
  <si>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</si>
  <si>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</si>
  <si>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</si>
  <si>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</si>
  <si>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</si>
  <si>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</si>
  <si>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</si>
  <si>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</si>
  <si>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</si>
  <si>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</si>
  <si>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</si>
  <si>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</si>
  <si>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</si>
  <si>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</si>
  <si>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</si>
  <si>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</si>
  <si>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</si>
  <si>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</si>
  <si>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</si>
  <si>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</si>
  <si>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</si>
  <si>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</si>
  <si>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</si>
  <si>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</si>
  <si>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</si>
  <si>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</si>
  <si>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</si>
  <si>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</si>
  <si>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</si>
  <si>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</si>
  <si>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</si>
  <si>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</si>
  <si>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</si>
  <si>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</si>
  <si>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</si>
  <si>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</si>
  <si>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</si>
  <si>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</si>
  <si>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</si>
  <si>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</si>
  <si>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</si>
  <si>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</si>
  <si>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</si>
  <si>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TĐTKXD-DT ĐC: Bổ sung cơ sở vật chất Trường Phổ thông Dân tộc nội trú Trung học Phổ thông huyện Kon Plong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</si>
  <si>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</si>
  <si>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</si>
  <si>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</si>
  <si>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</si>
  <si>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</si>
  <si>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Nguyễn Bảo Toàn</t>
  </si>
  <si>
    <t>Nguyễn Văn Tuấn</t>
  </si>
  <si>
    <t xml:space="preserve">Hẻm 23/2 Nguyễn Thiện Thuật, phường Duy Tân, thành phố Kon Tum, tỉnh Kon Tum </t>
  </si>
  <si>
    <t xml:space="preserve">HỒ SƠ LĨNH VỰC NHÀ Ở (đang xử lý) </t>
  </si>
  <si>
    <t>HỒ SƠ CẤP GIẤY PHÉP XÂY DỰNG - Hạ tầng kỹ thuật (đang xử lý)</t>
  </si>
  <si>
    <t>Cấp chứng chỉ năng lực hạng III</t>
  </si>
  <si>
    <t>Nguyễn Trọng Sơn</t>
  </si>
  <si>
    <t>Cấp BS (ĐCH) chứng chỉ năng lực hạng II, hạng III</t>
  </si>
  <si>
    <t>Mai Trung Tiến</t>
  </si>
  <si>
    <t xml:space="preserve">UBND thành phố Kon Tum </t>
  </si>
  <si>
    <t>CÔNG TY TNHH TƯ VẤN XÂY DỰNG GIAO THỦY KON TUM</t>
  </si>
  <si>
    <t xml:space="preserve">22 Đào Duy Anh, phường Quang Trung, thành phố Kon Tum, tỉnh Kon Tum 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</si>
  <si>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</si>
  <si>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</si>
  <si>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</si>
  <si>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</si>
  <si>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</si>
  <si>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</si>
  <si>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TĐTKBVTC-DT: Hỗ trợ tu bổ, tôn tạo quần thể di tích quốc gia đặc biệt chiến thắng Đăk Tô - Tân Cảnh</t>
  </si>
  <si>
    <t>Phạm Thị Bạch Diệp</t>
  </si>
  <si>
    <t>Liên đoàn Lao động tỉnh Kon Tum</t>
  </si>
  <si>
    <t xml:space="preserve">TĐTKBVTC-DT: Cải tạo, sửa chữa Nhà văn hóa Lao động tỉnh Kon Tum </t>
  </si>
  <si>
    <t>Nguyễn Minh Thảo</t>
  </si>
  <si>
    <t>138 Thi Sách, phường Thắng Lợi, thành phố Kon Tum, tỉnh Kon Tum</t>
  </si>
  <si>
    <t>CÔNG TY CỔ PHẦN KINH DOANH THƯƠNG MẠI VÀ VẬT LIỆU XÂY DỰNG TÂY NGUYÊN</t>
  </si>
  <si>
    <t xml:space="preserve">201 Nguyễn Sinh Sắc, phường Quang Trung, thành phố Kon Tum, tỉnh Kon Tum </t>
  </si>
  <si>
    <t>Cấp chứng chỉ năng lực hạng II</t>
  </si>
  <si>
    <t xml:space="preserve">TĐTKCS-TMĐT: Đầu tư tuyến đường quy hoạch ký hiệu D7 thuộc Đồ án quy hoạch phân khu (tỷ lệ 1/2000) Khu thương mại, dịch vụ và dân cư cửa ngõ phía Đông, thành phố Kon Tum </t>
  </si>
  <si>
    <t>Hoàng Đống Đa</t>
  </si>
  <si>
    <t>NGÂN HÀNG NÔNG NGHIỆP VÀ PHÁT TRIỂN NÔNG THÔN VIỆT NAM - CHI NHÁNH TỈNH KON TUM</t>
  </si>
  <si>
    <t>Nghiệm thu CT: Trụ sở Agribank Chi nhánh huyện Ngọc Hồi, tỉnh Kon Tum</t>
  </si>
  <si>
    <t>CÔNG TY TNHH TƯ VẤN VÀ XÂY DỰNG TRƯỜNG PHÁT KON TUM</t>
  </si>
  <si>
    <t xml:space="preserve">Số 104/4 Lạc Long Quân, Phường Quang Trung, thành phố Kon Tum, tỉnh Kon Tum 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</si>
  <si>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</si>
  <si>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</si>
  <si>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</si>
  <si>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Xuân Quyền</t>
  </si>
  <si>
    <t>Nghiệm thu CT: Trạm Y tế Đăk Pxi, thuộc dự án: Xây mới 02 Trạm Y tế tại xã Tu Mơ Rông, huyện Tu Mơ Rông; xã Đăk Pxi, huyện Đăk Hà và Xây mới phòng khám đa khoa khu vực Đăk Rve, huyện Kon Rẫy</t>
  </si>
  <si>
    <t>CÔNG TY TNHH MTV AN BÌNH KON TUM</t>
  </si>
  <si>
    <t xml:space="preserve">Thôn 9, xã Đăk Cấm, thành phố Kon Tum, tỉnh Kon Tum 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</si>
  <si>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</si>
  <si>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</si>
  <si>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</si>
  <si>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</si>
  <si>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</si>
  <si>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</si>
  <si>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Xóm Minh Tân, xã Thượng Tân Lộc, huyện Nam Đàn, tỉnh Nghệ An</t>
  </si>
  <si>
    <t>Lê Tuấn Quốc</t>
  </si>
  <si>
    <t>Nghiệm thu CT: Xây mới phòng khám đa khoa khu vực Đăk Rve, thuộc dự án: Xây mới 02 Trạm Y tế tại xã Tu Mơ Rông, huyện Tu Mơ Rông; xã Đăk Pxi, huyện Đăk Hà và Xây mới phòng khám đa khoa khu vực Đăk Rve, huyện Kon Rẫy</t>
  </si>
  <si>
    <t>CÔNG TY TNHH XÂY DỰNG HOÀNG GIA PHAN</t>
  </si>
  <si>
    <t xml:space="preserve">282 Trần Phú, phường Duy Tân, thành phố Kon Tum, tỉnh Kon Tum </t>
  </si>
  <si>
    <t>Nguyễn Xuân Lộc</t>
  </si>
  <si>
    <t>Tổ 22, phường Thống Nhất, thành phố Pleiku, tỉnh Gia Lai</t>
  </si>
  <si>
    <t>Lê Sinh Bắc</t>
  </si>
  <si>
    <t>Khu Trung Tâm, thị trấn Hậu Lộc, huyện Hậu Lộc, tỉnh Thanh Hóa</t>
  </si>
  <si>
    <t>Đỗ Viết Tân</t>
  </si>
  <si>
    <t xml:space="preserve">95 Đống Đa, phường Thắng Lợi, thành phố Kon Tum, tỉnh Kon Tum </t>
  </si>
  <si>
    <t>CÔNG TY TNHH MỘT THÀNH VIÊN QUANG BÌNH KON TUM</t>
  </si>
  <si>
    <t xml:space="preserve">311 Võ Nguyên Giáp, xã Đăk Cấm, thành phố Kon Tum, tỉnh Kon Tum 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</si>
  <si>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</si>
  <si>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</si>
  <si>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</si>
  <si>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CÔNG TY TNHH THIẾT KẾ &amp; XÂY DỰNG BẢO LÂM PHÁT</t>
  </si>
  <si>
    <t xml:space="preserve">Đường Tô Vĩnh Diện, Thôn 1, thị trấn Sa Thầy, huyện Sa Thầy, tỉnh Kon Tum </t>
  </si>
  <si>
    <t>KẾT QUẢ GIẢI QUYẾT THỦ TỤC HÀNH CHÍNH TUẦN 51/2024</t>
  </si>
  <si>
    <t>Từ ngày 16/12/2024 đến ngày 20/12/2024</t>
  </si>
  <si>
    <t>CÔNG TY TNHH TƯ VẤN VÀ XÂY DỰNG CHÍ TÂM</t>
  </si>
  <si>
    <t xml:space="preserve">54 Trần Khánh Dư, phường Duy Tân, thành phố Kon Tum, tỉnh Kon Tum 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</si>
  <si>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</si>
  <si>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</si>
  <si>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</si>
  <si>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</si>
  <si>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</si>
  <si>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</si>
  <si>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</si>
  <si>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</si>
  <si>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Lê Thị Chung</t>
  </si>
  <si>
    <t xml:space="preserve">Bảo hiểm xã hội tỉnh Kon Tum </t>
  </si>
  <si>
    <t xml:space="preserve">Nghiệm thu CT: Trụ sở Bảo hiểm xã hội huyện Ngọc Hồi, tỉnh Kon Tum </t>
  </si>
  <si>
    <t>Ngô Văn Cường</t>
  </si>
  <si>
    <t>Nghiệm thu CT: Bổ sung cơ sở vật chất Trường Phổ thông Dân tộc nội trú huyện Đăk Glei</t>
  </si>
  <si>
    <t>Rút Hs</t>
  </si>
  <si>
    <t>Nghiệm thu CT: Bổ sung cơ sở vật chất Trường Trung học phổ thông Lương Thế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</si>
</sst>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7" fillId="0" borderId="0" xfId="0" applyFont="1" applyBorder="1" applyAlignment="1">
      <alignment horizontal="justify" vertical="center" wrapText="1"/>
    </xf>
    <xf numFmtId="14" fontId="227" fillId="0" borderId="0" xfId="0" applyNumberFormat="1" applyFont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justify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164" fontId="228" fillId="0" borderId="1" xfId="0" applyNumberFormat="1" applyFont="1" applyBorder="1" applyAlignment="1">
      <alignment horizontal="center" vertical="center" wrapText="1"/>
    </xf>
    <xf numFmtId="164" fontId="227" fillId="0" borderId="0" xfId="0" applyNumberFormat="1" applyFont="1" applyBorder="1" applyAlignment="1">
      <alignment horizontal="center" vertical="center" wrapText="1"/>
    </xf>
    <xf numFmtId="0" fontId="228" fillId="51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zoomScale="81" zoomScaleNormal="81" workbookViewId="0">
      <selection activeCell="E9" sqref="E9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7" t="s">
        <v>302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9" t="s">
        <v>303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6" t="s">
        <v>0</v>
      </c>
      <c r="B4" s="151" t="s">
        <v>1</v>
      </c>
      <c r="C4" s="146" t="s">
        <v>2</v>
      </c>
      <c r="D4" s="146"/>
      <c r="E4" s="146"/>
      <c r="F4" s="146" t="s">
        <v>4</v>
      </c>
      <c r="G4" s="146"/>
      <c r="H4" s="146"/>
      <c r="I4" s="146"/>
      <c r="J4" s="146"/>
      <c r="K4" s="146"/>
      <c r="L4" s="14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6"/>
      <c r="B5" s="151"/>
      <c r="C5" s="146" t="s">
        <v>12</v>
      </c>
      <c r="D5" s="146"/>
      <c r="E5" s="146"/>
      <c r="F5" s="146" t="s">
        <v>30</v>
      </c>
      <c r="G5" s="146"/>
      <c r="H5" s="146"/>
      <c r="I5" s="146"/>
      <c r="J5" s="146" t="s">
        <v>31</v>
      </c>
      <c r="K5" s="146"/>
      <c r="L5" s="14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6"/>
      <c r="B6" s="151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27</v>
      </c>
      <c r="D8" s="7">
        <f t="shared" si="0"/>
        <v>22</v>
      </c>
      <c r="E8" s="43">
        <f t="shared" si="0"/>
        <v>5</v>
      </c>
      <c r="F8" s="63">
        <f t="shared" si="0"/>
        <v>1</v>
      </c>
      <c r="G8" s="63">
        <f t="shared" si="0"/>
        <v>1</v>
      </c>
      <c r="H8" s="63">
        <f t="shared" si="0"/>
        <v>0</v>
      </c>
      <c r="I8" s="43">
        <f t="shared" si="0"/>
        <v>0</v>
      </c>
      <c r="J8" s="63">
        <f t="shared" si="0"/>
        <v>26</v>
      </c>
      <c r="K8" s="63">
        <f t="shared" si="0"/>
        <v>26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8</v>
      </c>
      <c r="D9" s="3">
        <v>4</v>
      </c>
      <c r="E9" s="9">
        <v>4</v>
      </c>
      <c r="F9" s="8">
        <f>G9+H9+I9</f>
        <v>1</v>
      </c>
      <c r="G9" s="3">
        <v>1</v>
      </c>
      <c r="H9" s="3">
        <v>0</v>
      </c>
      <c r="I9" s="9">
        <v>0</v>
      </c>
      <c r="J9" s="8">
        <f>C9-F9</f>
        <v>7</v>
      </c>
      <c r="K9" s="3">
        <f>C9-F9</f>
        <v>7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8</v>
      </c>
      <c r="D10" s="3">
        <v>8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8</v>
      </c>
      <c r="K10" s="3">
        <f>C10-F10</f>
        <v>8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11</v>
      </c>
      <c r="D11" s="3">
        <v>10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SUM(C13:C29)</f>
        <v>21</v>
      </c>
      <c r="D12" s="7">
        <f>SUM(D13:D29)</f>
        <v>19</v>
      </c>
      <c r="E12" s="7">
        <f>SUM(E13:E29)</f>
        <v>2</v>
      </c>
      <c r="F12" s="7">
        <f t="shared" ref="F12" si="1">SUM(F13:F28)</f>
        <v>0</v>
      </c>
      <c r="G12" s="7">
        <f>SUM(G13:G29)</f>
        <v>0</v>
      </c>
      <c r="H12" s="7">
        <f t="shared" ref="H12:L12" si="2">SUM(H13:H29)</f>
        <v>0</v>
      </c>
      <c r="I12" s="7">
        <f t="shared" si="2"/>
        <v>0</v>
      </c>
      <c r="J12" s="7">
        <f t="shared" si="2"/>
        <v>21</v>
      </c>
      <c r="K12" s="7">
        <f t="shared" si="2"/>
        <v>21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7</v>
      </c>
      <c r="D13" s="3">
        <v>6</v>
      </c>
      <c r="E13" s="9">
        <v>1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7</v>
      </c>
      <c r="K13" s="3">
        <f t="shared" ref="K13:K28" si="6">C13-F13</f>
        <v>7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1</v>
      </c>
      <c r="D14" s="3">
        <v>1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11</v>
      </c>
      <c r="D17" s="3">
        <v>10</v>
      </c>
      <c r="E17" s="9">
        <v>1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11</v>
      </c>
      <c r="K17" s="3">
        <f t="shared" si="6"/>
        <v>11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2</v>
      </c>
      <c r="D19" s="3">
        <v>2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2</v>
      </c>
      <c r="K19" s="3">
        <f t="shared" si="6"/>
        <v>2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79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80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43</v>
      </c>
      <c r="D37" s="7">
        <f t="shared" si="13"/>
        <v>43</v>
      </c>
      <c r="E37" s="7">
        <f t="shared" si="13"/>
        <v>0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43</v>
      </c>
      <c r="K37" s="7">
        <f t="shared" si="13"/>
        <v>43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0</v>
      </c>
      <c r="D38" s="3">
        <v>0</v>
      </c>
      <c r="E38" s="9">
        <v>0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0</v>
      </c>
      <c r="K38" s="3">
        <f>C38-F38</f>
        <v>0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111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91</v>
      </c>
      <c r="D43" s="11">
        <f>D8+D12+D30+D37</f>
        <v>84</v>
      </c>
      <c r="E43" s="12">
        <f>SUM(E8+E12+E30+E37)</f>
        <v>7</v>
      </c>
      <c r="F43" s="11">
        <f>SUM(F8+F12+F30+F37)</f>
        <v>1</v>
      </c>
      <c r="G43" s="11">
        <f>SUM(G8+G12+G30+G37)</f>
        <v>1</v>
      </c>
      <c r="H43" s="11">
        <f>H37+H30+H12+H8</f>
        <v>0</v>
      </c>
      <c r="I43" s="11">
        <f>I37+I30+I12+I8</f>
        <v>0</v>
      </c>
      <c r="J43" s="11">
        <f>SUM(J8+J12+J30+J37)</f>
        <v>90</v>
      </c>
      <c r="K43" s="11">
        <f>SUM(K8+K12+K30+K37)</f>
        <v>90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"/>
  <sheetViews>
    <sheetView zoomScale="75" zoomScaleNormal="75" workbookViewId="0">
      <selection activeCell="B31" sqref="B31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52" t="s">
        <v>51</v>
      </c>
      <c r="B1" s="152"/>
      <c r="C1" s="152"/>
      <c r="D1" s="152"/>
      <c r="E1" s="152"/>
      <c r="F1" s="152"/>
      <c r="G1" s="152"/>
      <c r="H1" s="152"/>
      <c r="I1" s="152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45" customFormat="1" ht="33.6">
      <c r="A3" s="140">
        <f>ROW()-2</f>
        <v>1</v>
      </c>
      <c r="B3" s="141" t="s">
        <v>317</v>
      </c>
      <c r="C3" s="141" t="s">
        <v>309</v>
      </c>
      <c r="D3" s="141" t="s">
        <v>318</v>
      </c>
      <c r="E3" s="142">
        <v>45644</v>
      </c>
      <c r="F3" s="142">
        <v>45673</v>
      </c>
      <c r="G3" s="143">
        <v>45645</v>
      </c>
      <c r="H3" s="143"/>
      <c r="I3" s="140" t="s">
        <v>319</v>
      </c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8"/>
  <sheetViews>
    <sheetView tabSelected="1" topLeftCell="A7" zoomScale="78" zoomScaleNormal="78" workbookViewId="0">
      <selection activeCell="C26" sqref="C26"/>
    </sheetView>
  </sheetViews>
  <sheetFormatPr defaultColWidth="9.33203125" defaultRowHeight="33" customHeight="1"/>
  <cols>
    <col min="1" max="1" width="5.6640625" style="130" customWidth="1"/>
    <col min="2" max="2" width="24" style="121" customWidth="1"/>
    <col min="3" max="3" width="83.109375" style="121" customWidth="1"/>
    <col min="4" max="4" width="47.44140625" style="121" bestFit="1" customWidth="1"/>
    <col min="5" max="5" width="15.6640625" style="131" customWidth="1"/>
    <col min="6" max="6" width="15.6640625" style="124" customWidth="1"/>
    <col min="7" max="7" width="15.6640625" style="126" customWidth="1"/>
    <col min="8" max="16384" width="9.33203125" style="121"/>
  </cols>
  <sheetData>
    <row r="1" spans="1:27" ht="21" customHeight="1">
      <c r="A1" s="153" t="s">
        <v>21</v>
      </c>
      <c r="B1" s="153"/>
      <c r="C1" s="153"/>
      <c r="D1" s="153"/>
      <c r="E1" s="153"/>
      <c r="F1" s="153"/>
      <c r="G1" s="153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53" t="s">
        <v>43</v>
      </c>
      <c r="B2" s="153"/>
      <c r="C2" s="153"/>
      <c r="D2" s="153"/>
      <c r="E2" s="153"/>
      <c r="F2" s="153"/>
      <c r="G2" s="153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53" t="s">
        <v>65</v>
      </c>
      <c r="B3" s="153"/>
      <c r="C3" s="153"/>
      <c r="D3" s="153"/>
      <c r="E3" s="153"/>
      <c r="F3" s="153"/>
      <c r="G3" s="153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2"/>
      <c r="B4" s="123"/>
      <c r="C4" s="108"/>
      <c r="D4" s="123"/>
      <c r="E4" s="124"/>
      <c r="F4" s="125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7" t="s">
        <v>167</v>
      </c>
      <c r="F5" s="127" t="s">
        <v>166</v>
      </c>
      <c r="G5" s="104" t="s">
        <v>25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27" ht="33" customHeight="1">
      <c r="A6" s="114">
        <f t="shared" ref="A6:A18" si="0">ROW()-5</f>
        <v>1</v>
      </c>
      <c r="B6" s="89" t="s">
        <v>238</v>
      </c>
      <c r="C6" s="89" t="s">
        <v>250</v>
      </c>
      <c r="D6" s="89" t="s">
        <v>251</v>
      </c>
      <c r="E6" s="90">
        <v>45615</v>
      </c>
      <c r="F6" s="90">
        <v>45643</v>
      </c>
      <c r="G6" s="92"/>
    </row>
    <row r="7" spans="1:27" ht="33" customHeight="1">
      <c r="A7" s="114">
        <f t="shared" si="0"/>
        <v>2</v>
      </c>
      <c r="B7" s="89" t="s">
        <v>252</v>
      </c>
      <c r="C7" s="89" t="s">
        <v>253</v>
      </c>
      <c r="D7" s="89" t="s">
        <v>88</v>
      </c>
      <c r="E7" s="90">
        <v>45616</v>
      </c>
      <c r="F7" s="90">
        <v>45644</v>
      </c>
      <c r="G7" s="92"/>
    </row>
    <row r="8" spans="1:27" ht="33" customHeight="1">
      <c r="A8" s="114">
        <f t="shared" si="0"/>
        <v>3</v>
      </c>
      <c r="B8" s="89" t="s">
        <v>254</v>
      </c>
      <c r="C8" s="89" t="s">
        <v>255</v>
      </c>
      <c r="D8" s="89" t="s">
        <v>251</v>
      </c>
      <c r="E8" s="90">
        <v>45616</v>
      </c>
      <c r="F8" s="90">
        <v>45644</v>
      </c>
      <c r="G8" s="92"/>
    </row>
    <row r="9" spans="1:27" ht="33" customHeight="1">
      <c r="A9" s="114">
        <f t="shared" si="0"/>
        <v>4</v>
      </c>
      <c r="B9" s="89" t="s">
        <v>260</v>
      </c>
      <c r="C9" s="89" t="s">
        <v>261</v>
      </c>
      <c r="D9" s="89" t="s">
        <v>208</v>
      </c>
      <c r="E9" s="90">
        <v>45625</v>
      </c>
      <c r="F9" s="90">
        <v>45653</v>
      </c>
      <c r="G9" s="92"/>
    </row>
    <row r="10" spans="1:27" ht="33" customHeight="1">
      <c r="A10" s="114">
        <f t="shared" si="0"/>
        <v>5</v>
      </c>
      <c r="B10" s="89" t="s">
        <v>278</v>
      </c>
      <c r="C10" s="89" t="s">
        <v>279</v>
      </c>
      <c r="D10" s="89" t="s">
        <v>208</v>
      </c>
      <c r="E10" s="90">
        <v>45632</v>
      </c>
      <c r="F10" s="90">
        <v>45660</v>
      </c>
      <c r="G10" s="92"/>
    </row>
    <row r="11" spans="1:27" ht="33" customHeight="1">
      <c r="A11" s="114">
        <f t="shared" si="0"/>
        <v>6</v>
      </c>
      <c r="B11" s="89" t="s">
        <v>280</v>
      </c>
      <c r="C11" s="89" t="s">
        <v>281</v>
      </c>
      <c r="D11" s="89" t="s">
        <v>208</v>
      </c>
      <c r="E11" s="90">
        <v>45632</v>
      </c>
      <c r="F11" s="90">
        <v>45660</v>
      </c>
      <c r="G11" s="92"/>
    </row>
    <row r="12" spans="1:27" ht="33" customHeight="1">
      <c r="A12" s="114">
        <f t="shared" si="0"/>
        <v>7</v>
      </c>
      <c r="B12" s="89" t="s">
        <v>282</v>
      </c>
      <c r="C12" s="89" t="s">
        <v>283</v>
      </c>
      <c r="D12" s="89" t="s">
        <v>208</v>
      </c>
      <c r="E12" s="90">
        <v>45632</v>
      </c>
      <c r="F12" s="90">
        <v>45660</v>
      </c>
      <c r="G12" s="92"/>
    </row>
    <row r="13" spans="1:27" ht="33" customHeight="1">
      <c r="A13" s="114">
        <f t="shared" si="0"/>
        <v>8</v>
      </c>
      <c r="B13" s="89" t="s">
        <v>244</v>
      </c>
      <c r="C13" s="89" t="s">
        <v>284</v>
      </c>
      <c r="D13" s="89" t="s">
        <v>208</v>
      </c>
      <c r="E13" s="90">
        <v>45632</v>
      </c>
      <c r="F13" s="90">
        <v>45660</v>
      </c>
      <c r="G13" s="92"/>
    </row>
    <row r="14" spans="1:27" ht="33" customHeight="1">
      <c r="A14" s="114">
        <f t="shared" si="0"/>
        <v>9</v>
      </c>
      <c r="B14" s="89" t="s">
        <v>289</v>
      </c>
      <c r="C14" s="89" t="s">
        <v>290</v>
      </c>
      <c r="D14" s="89" t="s">
        <v>208</v>
      </c>
      <c r="E14" s="90">
        <v>45635</v>
      </c>
      <c r="F14" s="90">
        <v>45663</v>
      </c>
      <c r="G14" s="92"/>
    </row>
    <row r="15" spans="1:27" ht="33" customHeight="1">
      <c r="A15" s="114">
        <f t="shared" si="0"/>
        <v>10</v>
      </c>
      <c r="B15" s="89" t="s">
        <v>291</v>
      </c>
      <c r="C15" s="89" t="s">
        <v>292</v>
      </c>
      <c r="D15" s="89" t="s">
        <v>208</v>
      </c>
      <c r="E15" s="90">
        <v>45635</v>
      </c>
      <c r="F15" s="90">
        <v>45663</v>
      </c>
      <c r="G15" s="92"/>
    </row>
    <row r="16" spans="1:27" ht="33" customHeight="1">
      <c r="A16" s="114">
        <f t="shared" si="0"/>
        <v>11</v>
      </c>
      <c r="B16" s="89" t="s">
        <v>293</v>
      </c>
      <c r="C16" s="89" t="s">
        <v>294</v>
      </c>
      <c r="D16" s="89" t="s">
        <v>208</v>
      </c>
      <c r="E16" s="90">
        <v>45635</v>
      </c>
      <c r="F16" s="90">
        <v>45663</v>
      </c>
      <c r="G16" s="92"/>
    </row>
    <row r="17" spans="1:7" ht="33" customHeight="1">
      <c r="A17" s="114">
        <f t="shared" si="0"/>
        <v>12</v>
      </c>
      <c r="B17" s="89" t="s">
        <v>239</v>
      </c>
      <c r="C17" s="89" t="s">
        <v>240</v>
      </c>
      <c r="D17" s="89" t="s">
        <v>178</v>
      </c>
      <c r="E17" s="90">
        <v>45636</v>
      </c>
      <c r="F17" s="90">
        <v>45664</v>
      </c>
      <c r="G17" s="92"/>
    </row>
    <row r="18" spans="1:7" ht="33" customHeight="1">
      <c r="A18" s="114">
        <f t="shared" si="0"/>
        <v>13</v>
      </c>
      <c r="B18" s="89" t="s">
        <v>306</v>
      </c>
      <c r="C18" s="89" t="s">
        <v>307</v>
      </c>
      <c r="D18" s="89" t="s">
        <v>88</v>
      </c>
      <c r="E18" s="90">
        <v>45642</v>
      </c>
      <c r="F18" s="90">
        <v>45671</v>
      </c>
      <c r="G18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05"/>
  <sheetViews>
    <sheetView zoomScale="87" zoomScaleNormal="87" workbookViewId="0">
      <selection activeCell="C27" sqref="C27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55" t="s">
        <v>21</v>
      </c>
      <c r="B1" s="155"/>
      <c r="C1" s="155"/>
      <c r="D1" s="155"/>
      <c r="E1" s="155"/>
      <c r="F1" s="155"/>
      <c r="G1" s="155"/>
    </row>
    <row r="2" spans="1:47" ht="21" customHeight="1">
      <c r="A2" s="155" t="s">
        <v>44</v>
      </c>
      <c r="B2" s="155"/>
      <c r="C2" s="155"/>
      <c r="D2" s="155"/>
      <c r="E2" s="155"/>
      <c r="F2" s="155"/>
      <c r="G2" s="155"/>
    </row>
    <row r="3" spans="1:47" ht="21" customHeight="1">
      <c r="A3" s="155" t="s">
        <v>66</v>
      </c>
      <c r="B3" s="155"/>
      <c r="C3" s="155"/>
      <c r="D3" s="155"/>
      <c r="E3" s="155"/>
      <c r="F3" s="155"/>
      <c r="G3" s="155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4"/>
      <c r="D4" s="134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63.6" customHeight="1">
      <c r="A6" s="93">
        <v>1</v>
      </c>
      <c r="B6" s="89" t="s">
        <v>221</v>
      </c>
      <c r="C6" s="89" t="s">
        <v>222</v>
      </c>
      <c r="D6" s="89" t="s">
        <v>224</v>
      </c>
      <c r="E6" s="90">
        <v>45546</v>
      </c>
      <c r="F6" s="90">
        <v>45574</v>
      </c>
      <c r="G6" s="91"/>
      <c r="H6" s="96"/>
      <c r="I6" s="96"/>
      <c r="J6" s="96"/>
      <c r="K6" s="106"/>
      <c r="L6" s="106"/>
    </row>
    <row r="7" spans="1:47" s="99" customFormat="1" ht="21" customHeight="1">
      <c r="A7" s="93">
        <v>2</v>
      </c>
      <c r="B7" s="89" t="s">
        <v>266</v>
      </c>
      <c r="C7" s="89" t="s">
        <v>267</v>
      </c>
      <c r="D7" s="89" t="s">
        <v>268</v>
      </c>
      <c r="E7" s="90">
        <v>45629</v>
      </c>
      <c r="F7" s="90">
        <v>45657</v>
      </c>
      <c r="G7" s="91"/>
      <c r="H7" s="96"/>
      <c r="I7" s="96"/>
      <c r="J7" s="96"/>
      <c r="K7" s="106"/>
      <c r="L7" s="106"/>
    </row>
    <row r="8" spans="1:47" s="99" customFormat="1" ht="21" customHeight="1">
      <c r="A8" s="93">
        <v>3</v>
      </c>
      <c r="B8" s="89" t="s">
        <v>274</v>
      </c>
      <c r="C8" s="89" t="s">
        <v>222</v>
      </c>
      <c r="D8" s="89" t="s">
        <v>275</v>
      </c>
      <c r="E8" s="90">
        <v>45632</v>
      </c>
      <c r="F8" s="90">
        <v>45660</v>
      </c>
      <c r="G8" s="91"/>
      <c r="H8" s="96"/>
      <c r="I8" s="96"/>
      <c r="J8" s="96"/>
      <c r="K8" s="106"/>
      <c r="L8" s="106"/>
    </row>
    <row r="9" spans="1:47" s="99" customFormat="1" ht="21" customHeight="1">
      <c r="A9" s="93">
        <v>4</v>
      </c>
      <c r="B9" s="89" t="s">
        <v>285</v>
      </c>
      <c r="C9" s="89" t="s">
        <v>222</v>
      </c>
      <c r="D9" s="89" t="s">
        <v>286</v>
      </c>
      <c r="E9" s="90">
        <v>45635</v>
      </c>
      <c r="F9" s="90">
        <v>45663</v>
      </c>
      <c r="G9" s="91"/>
      <c r="H9" s="96"/>
      <c r="I9" s="96"/>
      <c r="J9" s="96"/>
      <c r="K9" s="106"/>
      <c r="L9" s="106"/>
    </row>
    <row r="10" spans="1:47" s="99" customFormat="1" ht="21" customHeight="1">
      <c r="A10" s="93">
        <v>5</v>
      </c>
      <c r="B10" s="89" t="s">
        <v>308</v>
      </c>
      <c r="C10" s="89" t="s">
        <v>309</v>
      </c>
      <c r="D10" s="89" t="s">
        <v>310</v>
      </c>
      <c r="E10" s="90">
        <v>45643</v>
      </c>
      <c r="F10" s="90">
        <v>45672</v>
      </c>
      <c r="G10" s="91"/>
      <c r="H10" s="96"/>
      <c r="I10" s="96"/>
      <c r="J10" s="96"/>
      <c r="K10" s="106"/>
      <c r="L10" s="106"/>
    </row>
    <row r="11" spans="1:47" s="99" customFormat="1" ht="21" customHeight="1">
      <c r="A11" s="93">
        <v>6</v>
      </c>
      <c r="B11" s="89" t="s">
        <v>314</v>
      </c>
      <c r="C11" s="89" t="s">
        <v>315</v>
      </c>
      <c r="D11" s="89" t="s">
        <v>316</v>
      </c>
      <c r="E11" s="90">
        <v>45644</v>
      </c>
      <c r="F11" s="90">
        <v>45673</v>
      </c>
      <c r="G11" s="91"/>
      <c r="H11" s="96"/>
      <c r="I11" s="96"/>
      <c r="J11" s="96"/>
      <c r="K11" s="106"/>
      <c r="L11" s="106"/>
    </row>
    <row r="12" spans="1:47" s="99" customFormat="1" ht="21" customHeight="1">
      <c r="A12" s="93">
        <v>7</v>
      </c>
      <c r="B12" s="89" t="s">
        <v>317</v>
      </c>
      <c r="C12" s="89" t="s">
        <v>309</v>
      </c>
      <c r="D12" s="89" t="s">
        <v>320</v>
      </c>
      <c r="E12" s="90">
        <v>45645</v>
      </c>
      <c r="F12" s="90">
        <v>45674</v>
      </c>
      <c r="G12" s="91"/>
      <c r="H12" s="96"/>
      <c r="I12" s="96"/>
      <c r="J12" s="96"/>
      <c r="K12" s="106"/>
      <c r="L12" s="106"/>
    </row>
    <row r="13" spans="1:47" s="99" customFormat="1" ht="21" customHeight="1">
      <c r="A13" s="107"/>
      <c r="B13" s="137"/>
      <c r="C13" s="137"/>
      <c r="D13" s="137"/>
      <c r="E13" s="138"/>
      <c r="F13" s="138"/>
      <c r="G13" s="98"/>
      <c r="H13" s="96"/>
      <c r="I13" s="96"/>
      <c r="J13" s="96"/>
      <c r="K13" s="106"/>
      <c r="L13" s="106"/>
    </row>
    <row r="14" spans="1:47" s="99" customFormat="1" ht="21" customHeight="1">
      <c r="A14" s="107"/>
      <c r="B14" s="137"/>
      <c r="C14" s="137"/>
      <c r="D14" s="137"/>
      <c r="E14" s="138"/>
      <c r="F14" s="138"/>
      <c r="G14" s="98"/>
      <c r="H14" s="96"/>
      <c r="I14" s="96"/>
      <c r="J14" s="96"/>
      <c r="K14" s="106"/>
      <c r="L14" s="106"/>
    </row>
    <row r="15" spans="1:47" s="99" customFormat="1" ht="21" customHeight="1">
      <c r="A15" s="155" t="s">
        <v>83</v>
      </c>
      <c r="B15" s="155"/>
      <c r="C15" s="155"/>
      <c r="D15" s="155"/>
      <c r="E15" s="155"/>
      <c r="F15" s="155"/>
      <c r="G15" s="155"/>
      <c r="H15" s="96"/>
      <c r="I15" s="96"/>
      <c r="J15" s="96"/>
      <c r="K15" s="106"/>
      <c r="L15" s="106"/>
    </row>
    <row r="16" spans="1:47" s="99" customFormat="1" ht="21" customHeight="1">
      <c r="A16" s="155" t="s">
        <v>66</v>
      </c>
      <c r="B16" s="155"/>
      <c r="C16" s="155"/>
      <c r="D16" s="155"/>
      <c r="E16" s="155"/>
      <c r="F16" s="155"/>
      <c r="G16" s="155"/>
      <c r="H16" s="96"/>
      <c r="J16" s="96"/>
      <c r="K16" s="96"/>
      <c r="L16" s="96"/>
      <c r="M16" s="96"/>
    </row>
    <row r="17" spans="1:13" s="99" customFormat="1" ht="21" customHeight="1">
      <c r="A17" s="112"/>
      <c r="B17" s="112"/>
      <c r="C17" s="134"/>
      <c r="D17" s="108"/>
      <c r="E17" s="109"/>
      <c r="F17" s="109"/>
      <c r="G17" s="96"/>
      <c r="H17" s="97"/>
      <c r="J17" s="96"/>
      <c r="K17" s="97"/>
      <c r="L17" s="97"/>
      <c r="M17" s="100"/>
    </row>
    <row r="18" spans="1:13" s="99" customFormat="1" ht="67.2">
      <c r="A18" s="103" t="s">
        <v>20</v>
      </c>
      <c r="B18" s="103" t="s">
        <v>45</v>
      </c>
      <c r="C18" s="104" t="s">
        <v>26</v>
      </c>
      <c r="D18" s="104" t="s">
        <v>27</v>
      </c>
      <c r="E18" s="105" t="s">
        <v>28</v>
      </c>
      <c r="F18" s="105" t="s">
        <v>29</v>
      </c>
      <c r="G18" s="103" t="s">
        <v>25</v>
      </c>
      <c r="H18" s="97"/>
      <c r="J18" s="96"/>
      <c r="K18" s="97"/>
      <c r="L18" s="97"/>
      <c r="M18" s="100"/>
    </row>
    <row r="19" spans="1:13" s="99" customFormat="1" ht="33.6">
      <c r="A19" s="93">
        <v>1</v>
      </c>
      <c r="B19" s="95" t="s">
        <v>175</v>
      </c>
      <c r="C19" s="95" t="s">
        <v>176</v>
      </c>
      <c r="D19" s="95" t="s">
        <v>177</v>
      </c>
      <c r="E19" s="91">
        <v>45450</v>
      </c>
      <c r="F19" s="91">
        <v>45492</v>
      </c>
      <c r="G19" s="94"/>
      <c r="H19" s="97"/>
    </row>
    <row r="20" spans="1:13" s="99" customFormat="1" ht="28.8" customHeight="1">
      <c r="A20" s="93">
        <v>2</v>
      </c>
      <c r="B20" s="95" t="s">
        <v>113</v>
      </c>
      <c r="C20" s="95" t="s">
        <v>174</v>
      </c>
      <c r="D20" s="95" t="s">
        <v>203</v>
      </c>
      <c r="E20" s="90">
        <v>45483</v>
      </c>
      <c r="F20" s="90">
        <v>45525</v>
      </c>
      <c r="G20" s="94"/>
      <c r="H20" s="97"/>
    </row>
    <row r="21" spans="1:13" s="99" customFormat="1" ht="36.6" customHeight="1">
      <c r="A21" s="93">
        <v>3</v>
      </c>
      <c r="B21" s="95" t="s">
        <v>209</v>
      </c>
      <c r="C21" s="95" t="s">
        <v>210</v>
      </c>
      <c r="D21" s="95" t="s">
        <v>211</v>
      </c>
      <c r="E21" s="90">
        <v>45505</v>
      </c>
      <c r="F21" s="90">
        <v>45526</v>
      </c>
      <c r="G21" s="94"/>
      <c r="H21" s="97"/>
    </row>
    <row r="22" spans="1:13" s="99" customFormat="1" ht="43.2" customHeight="1">
      <c r="A22" s="93">
        <v>4</v>
      </c>
      <c r="B22" s="95" t="s">
        <v>212</v>
      </c>
      <c r="C22" s="95" t="s">
        <v>213</v>
      </c>
      <c r="D22" s="95" t="s">
        <v>214</v>
      </c>
      <c r="E22" s="90">
        <v>45509</v>
      </c>
      <c r="F22" s="90">
        <v>45546</v>
      </c>
      <c r="G22" s="94"/>
      <c r="H22" s="97"/>
    </row>
    <row r="23" spans="1:13" s="99" customFormat="1" ht="80.400000000000006" customHeight="1">
      <c r="A23" s="93">
        <v>5</v>
      </c>
      <c r="B23" s="95" t="s">
        <v>215</v>
      </c>
      <c r="C23" s="95" t="s">
        <v>216</v>
      </c>
      <c r="D23" s="95" t="s">
        <v>217</v>
      </c>
      <c r="E23" s="90">
        <v>45513</v>
      </c>
      <c r="F23" s="90">
        <v>45559</v>
      </c>
      <c r="G23" s="94"/>
      <c r="H23" s="97"/>
    </row>
    <row r="24" spans="1:13" s="99" customFormat="1" ht="24.6" customHeight="1">
      <c r="A24" s="93">
        <v>6</v>
      </c>
      <c r="B24" s="95" t="s">
        <v>218</v>
      </c>
      <c r="C24" s="95" t="s">
        <v>219</v>
      </c>
      <c r="D24" s="95" t="s">
        <v>220</v>
      </c>
      <c r="E24" s="90">
        <v>45516</v>
      </c>
      <c r="F24" s="90">
        <v>45553</v>
      </c>
      <c r="G24" s="94"/>
      <c r="H24" s="97"/>
    </row>
    <row r="25" spans="1:13" s="99" customFormat="1" ht="32.4" customHeight="1">
      <c r="A25" s="93">
        <v>7</v>
      </c>
      <c r="B25" s="95" t="s">
        <v>225</v>
      </c>
      <c r="C25" s="95" t="s">
        <v>226</v>
      </c>
      <c r="D25" s="95" t="s">
        <v>227</v>
      </c>
      <c r="E25" s="90">
        <v>45548</v>
      </c>
      <c r="F25" s="90">
        <v>45590</v>
      </c>
      <c r="G25" s="94"/>
      <c r="H25" s="97"/>
    </row>
    <row r="26" spans="1:13" s="99" customFormat="1" ht="31.8" customHeight="1">
      <c r="A26" s="93">
        <v>8</v>
      </c>
      <c r="B26" s="95" t="s">
        <v>228</v>
      </c>
      <c r="C26" s="95" t="s">
        <v>223</v>
      </c>
      <c r="D26" s="95" t="s">
        <v>229</v>
      </c>
      <c r="E26" s="90">
        <v>45552</v>
      </c>
      <c r="F26" s="90">
        <v>45594</v>
      </c>
      <c r="G26" s="94"/>
      <c r="H26" s="97"/>
    </row>
    <row r="27" spans="1:13" s="99" customFormat="1" ht="33" customHeight="1">
      <c r="A27" s="93">
        <v>9</v>
      </c>
      <c r="B27" s="95" t="s">
        <v>230</v>
      </c>
      <c r="C27" s="95" t="s">
        <v>219</v>
      </c>
      <c r="D27" s="95" t="s">
        <v>231</v>
      </c>
      <c r="E27" s="90">
        <v>45554</v>
      </c>
      <c r="F27" s="90">
        <v>45589</v>
      </c>
      <c r="G27" s="94"/>
      <c r="H27" s="97"/>
    </row>
    <row r="28" spans="1:13" s="99" customFormat="1" ht="33" customHeight="1">
      <c r="A28" s="93">
        <v>10</v>
      </c>
      <c r="B28" s="95" t="s">
        <v>175</v>
      </c>
      <c r="C28" s="95" t="s">
        <v>223</v>
      </c>
      <c r="D28" s="95" t="s">
        <v>232</v>
      </c>
      <c r="E28" s="90">
        <v>45561</v>
      </c>
      <c r="F28" s="90">
        <v>45603</v>
      </c>
      <c r="G28" s="94"/>
      <c r="H28" s="97"/>
    </row>
    <row r="29" spans="1:13" s="99" customFormat="1" ht="33" customHeight="1">
      <c r="A29" s="93">
        <v>11</v>
      </c>
      <c r="B29" s="95" t="s">
        <v>233</v>
      </c>
      <c r="C29" s="95" t="s">
        <v>234</v>
      </c>
      <c r="D29" s="95" t="s">
        <v>235</v>
      </c>
      <c r="E29" s="90">
        <v>45574</v>
      </c>
      <c r="F29" s="90">
        <v>45609</v>
      </c>
      <c r="G29" s="94"/>
      <c r="H29" s="97"/>
    </row>
    <row r="30" spans="1:13" s="99" customFormat="1" ht="33" customHeight="1">
      <c r="A30" s="93">
        <v>12</v>
      </c>
      <c r="B30" s="95" t="s">
        <v>236</v>
      </c>
      <c r="C30" s="95" t="s">
        <v>226</v>
      </c>
      <c r="D30" s="95" t="s">
        <v>237</v>
      </c>
      <c r="E30" s="90">
        <v>45574</v>
      </c>
      <c r="F30" s="90">
        <v>45630</v>
      </c>
      <c r="G30" s="94"/>
      <c r="H30" s="97"/>
    </row>
    <row r="31" spans="1:13" s="99" customFormat="1" ht="21" customHeight="1">
      <c r="A31" s="93">
        <v>13</v>
      </c>
      <c r="B31" s="95" t="s">
        <v>233</v>
      </c>
      <c r="C31" s="95" t="s">
        <v>234</v>
      </c>
      <c r="D31" s="95" t="s">
        <v>235</v>
      </c>
      <c r="E31" s="91">
        <v>45595</v>
      </c>
      <c r="F31" s="91">
        <v>45630</v>
      </c>
      <c r="G31" s="94"/>
      <c r="H31" s="97"/>
    </row>
    <row r="32" spans="1:13" s="99" customFormat="1" ht="21" customHeight="1">
      <c r="A32" s="93">
        <v>14</v>
      </c>
      <c r="B32" s="95" t="s">
        <v>215</v>
      </c>
      <c r="C32" s="95" t="s">
        <v>234</v>
      </c>
      <c r="D32" s="95" t="s">
        <v>256</v>
      </c>
      <c r="E32" s="90">
        <v>45617</v>
      </c>
      <c r="F32" s="90">
        <v>45659</v>
      </c>
      <c r="G32" s="94"/>
      <c r="H32" s="97"/>
    </row>
    <row r="33" spans="1:38" s="99" customFormat="1" ht="21" customHeight="1">
      <c r="A33" s="93">
        <v>15</v>
      </c>
      <c r="B33" s="95" t="s">
        <v>257</v>
      </c>
      <c r="C33" s="95" t="s">
        <v>258</v>
      </c>
      <c r="D33" s="95" t="s">
        <v>259</v>
      </c>
      <c r="E33" s="90">
        <v>45621</v>
      </c>
      <c r="F33" s="90">
        <v>45663</v>
      </c>
      <c r="G33" s="94"/>
      <c r="H33" s="97"/>
    </row>
    <row r="34" spans="1:38" s="99" customFormat="1" ht="21" customHeight="1">
      <c r="A34" s="93">
        <v>16</v>
      </c>
      <c r="B34" s="95" t="s">
        <v>246</v>
      </c>
      <c r="C34" s="95" t="s">
        <v>247</v>
      </c>
      <c r="D34" s="95" t="s">
        <v>265</v>
      </c>
      <c r="E34" s="91">
        <v>45629</v>
      </c>
      <c r="F34" s="91">
        <v>45650</v>
      </c>
      <c r="G34" s="94"/>
      <c r="H34" s="97"/>
    </row>
    <row r="35" spans="1:38" s="99" customFormat="1" ht="21" customHeight="1">
      <c r="A35" s="93">
        <v>17</v>
      </c>
      <c r="B35" s="95" t="s">
        <v>271</v>
      </c>
      <c r="C35" s="95" t="s">
        <v>272</v>
      </c>
      <c r="D35" s="95" t="s">
        <v>273</v>
      </c>
      <c r="E35" s="90">
        <v>45632</v>
      </c>
      <c r="F35" s="90">
        <v>45294</v>
      </c>
      <c r="G35" s="94"/>
      <c r="H35" s="97"/>
    </row>
    <row r="36" spans="1:38" s="99" customFormat="1" ht="21" customHeight="1">
      <c r="A36" s="93">
        <v>18</v>
      </c>
      <c r="B36" s="95" t="s">
        <v>297</v>
      </c>
      <c r="C36" s="95" t="s">
        <v>298</v>
      </c>
      <c r="D36" s="95" t="s">
        <v>299</v>
      </c>
      <c r="E36" s="91">
        <v>45638</v>
      </c>
      <c r="F36" s="91">
        <v>45674</v>
      </c>
      <c r="G36" s="94"/>
      <c r="H36" s="97"/>
    </row>
    <row r="37" spans="1:38" s="99" customFormat="1" ht="21" customHeight="1">
      <c r="A37" s="93">
        <v>19</v>
      </c>
      <c r="B37" s="95" t="s">
        <v>311</v>
      </c>
      <c r="C37" s="95" t="s">
        <v>312</v>
      </c>
      <c r="D37" s="95" t="s">
        <v>313</v>
      </c>
      <c r="E37" s="90">
        <v>45644</v>
      </c>
      <c r="F37" s="90">
        <v>45694</v>
      </c>
      <c r="G37" s="94"/>
      <c r="H37" s="97"/>
    </row>
    <row r="38" spans="1:38" s="99" customFormat="1" ht="21" customHeight="1">
      <c r="A38" s="97"/>
      <c r="B38" s="139"/>
      <c r="C38" s="139"/>
      <c r="D38" s="139"/>
      <c r="E38" s="144"/>
      <c r="F38" s="144"/>
      <c r="H38" s="97"/>
    </row>
    <row r="39" spans="1:38" s="99" customFormat="1" ht="21" customHeight="1">
      <c r="A39" s="154" t="s">
        <v>110</v>
      </c>
      <c r="B39" s="154"/>
      <c r="C39" s="154"/>
      <c r="D39" s="154"/>
      <c r="E39" s="154"/>
      <c r="F39" s="154"/>
      <c r="G39" s="154"/>
      <c r="H39" s="97"/>
    </row>
    <row r="40" spans="1:38" s="99" customFormat="1" ht="21" customHeight="1">
      <c r="A40" s="154" t="s">
        <v>65</v>
      </c>
      <c r="B40" s="154"/>
      <c r="C40" s="154"/>
      <c r="D40" s="154"/>
      <c r="E40" s="154"/>
      <c r="F40" s="154"/>
      <c r="G40" s="154"/>
      <c r="H40" s="97"/>
      <c r="J40" s="96"/>
      <c r="K40" s="97"/>
      <c r="L40" s="97"/>
      <c r="M40" s="100"/>
    </row>
    <row r="41" spans="1:38" s="101" customFormat="1" ht="21" customHeight="1">
      <c r="A41" s="97"/>
      <c r="B41" s="135"/>
      <c r="C41" s="135"/>
      <c r="D41" s="135"/>
      <c r="E41" s="135"/>
      <c r="F41" s="135"/>
      <c r="G41" s="135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38" s="101" customFormat="1" ht="39.9" customHeight="1">
      <c r="A42" s="102" t="s">
        <v>20</v>
      </c>
      <c r="B42" s="103" t="s">
        <v>45</v>
      </c>
      <c r="C42" s="104" t="s">
        <v>26</v>
      </c>
      <c r="D42" s="104" t="s">
        <v>27</v>
      </c>
      <c r="E42" s="105" t="s">
        <v>28</v>
      </c>
      <c r="F42" s="105" t="s">
        <v>29</v>
      </c>
      <c r="G42" s="103" t="s">
        <v>25</v>
      </c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s="101" customFormat="1" ht="21" customHeight="1">
      <c r="A43" s="133">
        <v>1</v>
      </c>
      <c r="B43" s="89" t="s">
        <v>262</v>
      </c>
      <c r="C43" s="89" t="s">
        <v>263</v>
      </c>
      <c r="D43" s="89" t="s">
        <v>264</v>
      </c>
      <c r="E43" s="90">
        <v>45628</v>
      </c>
      <c r="F43" s="90">
        <v>45656</v>
      </c>
      <c r="G43" s="133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s="101" customFormat="1" ht="21" customHeight="1">
      <c r="A44" s="133">
        <v>2</v>
      </c>
      <c r="B44" s="89" t="s">
        <v>269</v>
      </c>
      <c r="C44" s="89" t="s">
        <v>270</v>
      </c>
      <c r="D44" s="89" t="s">
        <v>243</v>
      </c>
      <c r="E44" s="90">
        <v>45629</v>
      </c>
      <c r="F44" s="90">
        <v>45657</v>
      </c>
      <c r="G44" s="13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101" customFormat="1" ht="21" customHeight="1">
      <c r="A45" s="133">
        <v>3</v>
      </c>
      <c r="B45" s="89" t="s">
        <v>248</v>
      </c>
      <c r="C45" s="89" t="s">
        <v>249</v>
      </c>
      <c r="D45" s="89" t="s">
        <v>245</v>
      </c>
      <c r="E45" s="90">
        <v>45631</v>
      </c>
      <c r="F45" s="90">
        <v>45293</v>
      </c>
      <c r="G45" s="133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38" s="101" customFormat="1" ht="21" customHeight="1">
      <c r="A46" s="133">
        <v>4</v>
      </c>
      <c r="B46" s="89" t="s">
        <v>276</v>
      </c>
      <c r="C46" s="89" t="s">
        <v>277</v>
      </c>
      <c r="D46" s="89" t="s">
        <v>264</v>
      </c>
      <c r="E46" s="90">
        <v>45632</v>
      </c>
      <c r="F46" s="90">
        <v>45660</v>
      </c>
      <c r="G46" s="133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1:38" s="101" customFormat="1" ht="21" customHeight="1">
      <c r="A47" s="133">
        <v>5</v>
      </c>
      <c r="B47" s="89" t="s">
        <v>287</v>
      </c>
      <c r="C47" s="89" t="s">
        <v>288</v>
      </c>
      <c r="D47" s="89" t="s">
        <v>243</v>
      </c>
      <c r="E47" s="90">
        <v>45635</v>
      </c>
      <c r="F47" s="90">
        <v>45663</v>
      </c>
      <c r="G47" s="133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1:38" s="101" customFormat="1" ht="21" customHeight="1">
      <c r="A48" s="133">
        <v>6</v>
      </c>
      <c r="B48" s="89" t="s">
        <v>295</v>
      </c>
      <c r="C48" s="89" t="s">
        <v>296</v>
      </c>
      <c r="D48" s="89" t="s">
        <v>243</v>
      </c>
      <c r="E48" s="90">
        <v>45637</v>
      </c>
      <c r="F48" s="90">
        <v>45666</v>
      </c>
      <c r="G48" s="133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</row>
    <row r="49" spans="1:40" s="101" customFormat="1" ht="21" customHeight="1">
      <c r="A49" s="133">
        <v>7</v>
      </c>
      <c r="B49" s="89" t="s">
        <v>300</v>
      </c>
      <c r="C49" s="89" t="s">
        <v>301</v>
      </c>
      <c r="D49" s="89" t="s">
        <v>243</v>
      </c>
      <c r="E49" s="90">
        <v>45638</v>
      </c>
      <c r="F49" s="90">
        <v>45667</v>
      </c>
      <c r="G49" s="133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  <row r="50" spans="1:40" s="101" customFormat="1" ht="21" customHeight="1">
      <c r="A50" s="133">
        <v>8</v>
      </c>
      <c r="B50" s="89" t="s">
        <v>304</v>
      </c>
      <c r="C50" s="89" t="s">
        <v>305</v>
      </c>
      <c r="D50" s="89" t="s">
        <v>243</v>
      </c>
      <c r="E50" s="90">
        <v>45639</v>
      </c>
      <c r="F50" s="90">
        <v>45670</v>
      </c>
      <c r="G50" s="133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</row>
    <row r="51" spans="1:40" s="101" customFormat="1" ht="21" customHeight="1">
      <c r="A51" s="110"/>
      <c r="B51" s="137"/>
      <c r="C51" s="137"/>
      <c r="D51" s="137"/>
      <c r="E51" s="138"/>
      <c r="F51" s="13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</row>
    <row r="52" spans="1:40" s="101" customFormat="1" ht="21" customHeight="1">
      <c r="A52" s="110"/>
      <c r="B52" s="137"/>
      <c r="C52" s="137"/>
      <c r="D52" s="137"/>
      <c r="E52" s="138"/>
      <c r="F52" s="138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</row>
    <row r="53" spans="1:40" s="101" customFormat="1" ht="21" customHeight="1">
      <c r="A53" s="155" t="s">
        <v>241</v>
      </c>
      <c r="B53" s="155"/>
      <c r="C53" s="155"/>
      <c r="D53" s="155"/>
      <c r="E53" s="155"/>
      <c r="F53" s="155"/>
      <c r="G53" s="155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</row>
    <row r="54" spans="1:40" s="101" customFormat="1" ht="21" customHeight="1">
      <c r="A54" s="155" t="s">
        <v>67</v>
      </c>
      <c r="B54" s="155"/>
      <c r="C54" s="155"/>
      <c r="D54" s="155"/>
      <c r="E54" s="155"/>
      <c r="F54" s="155"/>
      <c r="G54" s="155"/>
      <c r="H54" s="110"/>
      <c r="I54" s="110"/>
      <c r="J54" s="110"/>
      <c r="L54" s="110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</row>
    <row r="55" spans="1:40" s="101" customFormat="1" ht="21" customHeight="1">
      <c r="A55" s="136"/>
      <c r="B55" s="96"/>
      <c r="C55" s="136"/>
      <c r="D55" s="136"/>
      <c r="E55" s="136"/>
      <c r="F55" s="136"/>
      <c r="G55" s="136"/>
      <c r="H55" s="98"/>
      <c r="I55" s="96"/>
      <c r="J55" s="110"/>
      <c r="K55" s="110"/>
      <c r="L55" s="110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</row>
    <row r="56" spans="1:40" ht="39.9" customHeight="1">
      <c r="A56" s="103" t="s">
        <v>20</v>
      </c>
      <c r="B56" s="103" t="s">
        <v>45</v>
      </c>
      <c r="C56" s="104" t="s">
        <v>26</v>
      </c>
      <c r="D56" s="104" t="s">
        <v>27</v>
      </c>
      <c r="E56" s="105" t="s">
        <v>28</v>
      </c>
      <c r="F56" s="105" t="s">
        <v>29</v>
      </c>
      <c r="G56" s="103" t="s">
        <v>25</v>
      </c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>
      <c r="A57" s="93">
        <v>1</v>
      </c>
      <c r="B57" s="89" t="s">
        <v>114</v>
      </c>
      <c r="C57" s="89" t="s">
        <v>115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>
      <c r="A58" s="93">
        <v>2</v>
      </c>
      <c r="B58" s="89" t="s">
        <v>116</v>
      </c>
      <c r="C58" s="89" t="s">
        <v>117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>
      <c r="A59" s="93">
        <v>3</v>
      </c>
      <c r="B59" s="89" t="s">
        <v>118</v>
      </c>
      <c r="C59" s="89" t="s">
        <v>119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>
      <c r="A60" s="93">
        <v>4</v>
      </c>
      <c r="B60" s="89" t="s">
        <v>120</v>
      </c>
      <c r="C60" s="89" t="s">
        <v>121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 ht="33.6">
      <c r="A61" s="93">
        <v>5</v>
      </c>
      <c r="B61" s="89" t="s">
        <v>122</v>
      </c>
      <c r="C61" s="89" t="s">
        <v>123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>
      <c r="A62" s="93">
        <v>6</v>
      </c>
      <c r="B62" s="89" t="s">
        <v>124</v>
      </c>
      <c r="C62" s="89" t="s">
        <v>125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7</v>
      </c>
      <c r="B63" s="89" t="s">
        <v>126</v>
      </c>
      <c r="C63" s="89" t="s">
        <v>127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>
      <c r="A64" s="93">
        <v>8</v>
      </c>
      <c r="B64" s="89" t="s">
        <v>128</v>
      </c>
      <c r="C64" s="89" t="s">
        <v>129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>
      <c r="A65" s="93">
        <v>9</v>
      </c>
      <c r="B65" s="89" t="s">
        <v>130</v>
      </c>
      <c r="C65" s="89" t="s">
        <v>131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 ht="33.6">
      <c r="A66" s="93">
        <v>10</v>
      </c>
      <c r="B66" s="89" t="s">
        <v>132</v>
      </c>
      <c r="C66" s="89" t="s">
        <v>133</v>
      </c>
      <c r="D66" s="89" t="s">
        <v>111</v>
      </c>
      <c r="E66" s="91">
        <v>45392</v>
      </c>
      <c r="F66" s="91">
        <v>45439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>
      <c r="A67" s="93">
        <v>11</v>
      </c>
      <c r="B67" s="89" t="s">
        <v>134</v>
      </c>
      <c r="C67" s="89" t="s">
        <v>135</v>
      </c>
      <c r="D67" s="89" t="s">
        <v>111</v>
      </c>
      <c r="E67" s="91">
        <v>45392</v>
      </c>
      <c r="F67" s="91">
        <v>45439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 ht="33.6">
      <c r="A68" s="93">
        <v>12</v>
      </c>
      <c r="B68" s="89" t="s">
        <v>136</v>
      </c>
      <c r="C68" s="89" t="s">
        <v>137</v>
      </c>
      <c r="D68" s="89" t="s">
        <v>111</v>
      </c>
      <c r="E68" s="91">
        <v>45392</v>
      </c>
      <c r="F68" s="91">
        <v>45439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 ht="33.6">
      <c r="A69" s="93">
        <v>13</v>
      </c>
      <c r="B69" s="89" t="s">
        <v>138</v>
      </c>
      <c r="C69" s="89" t="s">
        <v>139</v>
      </c>
      <c r="D69" s="89" t="s">
        <v>111</v>
      </c>
      <c r="E69" s="91">
        <v>45392</v>
      </c>
      <c r="F69" s="91">
        <v>45439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 ht="33.6">
      <c r="A70" s="93">
        <v>14</v>
      </c>
      <c r="B70" s="89" t="s">
        <v>140</v>
      </c>
      <c r="C70" s="89" t="s">
        <v>141</v>
      </c>
      <c r="D70" s="89" t="s">
        <v>111</v>
      </c>
      <c r="E70" s="91">
        <v>45392</v>
      </c>
      <c r="F70" s="91">
        <v>45439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 ht="33.6">
      <c r="A71" s="93">
        <v>15</v>
      </c>
      <c r="B71" s="89" t="s">
        <v>142</v>
      </c>
      <c r="C71" s="89" t="s">
        <v>143</v>
      </c>
      <c r="D71" s="89" t="s">
        <v>111</v>
      </c>
      <c r="E71" s="91">
        <v>45392</v>
      </c>
      <c r="F71" s="91">
        <v>45439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>
      <c r="A72" s="93">
        <v>16</v>
      </c>
      <c r="B72" s="89" t="s">
        <v>144</v>
      </c>
      <c r="C72" s="89" t="s">
        <v>145</v>
      </c>
      <c r="D72" s="89" t="s">
        <v>111</v>
      </c>
      <c r="E72" s="91">
        <v>45392</v>
      </c>
      <c r="F72" s="91">
        <v>45439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 ht="33.6">
      <c r="A73" s="93">
        <v>17</v>
      </c>
      <c r="B73" s="89" t="s">
        <v>146</v>
      </c>
      <c r="C73" s="89" t="s">
        <v>147</v>
      </c>
      <c r="D73" s="89" t="s">
        <v>111</v>
      </c>
      <c r="E73" s="91">
        <v>45392</v>
      </c>
      <c r="F73" s="91">
        <v>45439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>
      <c r="A74" s="93">
        <v>18</v>
      </c>
      <c r="B74" s="89" t="s">
        <v>148</v>
      </c>
      <c r="C74" s="89" t="s">
        <v>149</v>
      </c>
      <c r="D74" s="89" t="s">
        <v>111</v>
      </c>
      <c r="E74" s="91">
        <v>45392</v>
      </c>
      <c r="F74" s="91">
        <v>45439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 ht="33.6">
      <c r="A75" s="93">
        <v>19</v>
      </c>
      <c r="B75" s="89" t="s">
        <v>150</v>
      </c>
      <c r="C75" s="89" t="s">
        <v>151</v>
      </c>
      <c r="D75" s="89" t="s">
        <v>111</v>
      </c>
      <c r="E75" s="91">
        <v>45392</v>
      </c>
      <c r="F75" s="91">
        <v>45439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>
      <c r="A76" s="93">
        <v>20</v>
      </c>
      <c r="B76" s="89" t="s">
        <v>152</v>
      </c>
      <c r="C76" s="89" t="s">
        <v>153</v>
      </c>
      <c r="D76" s="89" t="s">
        <v>111</v>
      </c>
      <c r="E76" s="91">
        <v>45394</v>
      </c>
      <c r="F76" s="91">
        <v>45441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>
      <c r="A77" s="93">
        <v>21</v>
      </c>
      <c r="B77" s="89" t="s">
        <v>154</v>
      </c>
      <c r="C77" s="89" t="s">
        <v>155</v>
      </c>
      <c r="D77" s="89" t="s">
        <v>111</v>
      </c>
      <c r="E77" s="91">
        <v>45407</v>
      </c>
      <c r="F77" s="91">
        <v>45454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 ht="33.6">
      <c r="A78" s="93">
        <v>22</v>
      </c>
      <c r="B78" s="89" t="s">
        <v>156</v>
      </c>
      <c r="C78" s="89" t="s">
        <v>157</v>
      </c>
      <c r="D78" s="89" t="s">
        <v>111</v>
      </c>
      <c r="E78" s="91">
        <v>45407</v>
      </c>
      <c r="F78" s="91">
        <v>45454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 ht="33.6">
      <c r="A79" s="93">
        <v>23</v>
      </c>
      <c r="B79" s="89" t="s">
        <v>158</v>
      </c>
      <c r="C79" s="89" t="s">
        <v>159</v>
      </c>
      <c r="D79" s="89" t="s">
        <v>111</v>
      </c>
      <c r="E79" s="91">
        <v>45419</v>
      </c>
      <c r="F79" s="91">
        <v>45461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 ht="33.6">
      <c r="A80" s="93">
        <v>24</v>
      </c>
      <c r="B80" s="89" t="s">
        <v>160</v>
      </c>
      <c r="C80" s="89" t="s">
        <v>161</v>
      </c>
      <c r="D80" s="89" t="s">
        <v>111</v>
      </c>
      <c r="E80" s="91">
        <v>45419</v>
      </c>
      <c r="F80" s="91">
        <v>45461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 ht="33.6">
      <c r="A81" s="93">
        <v>25</v>
      </c>
      <c r="B81" s="89" t="s">
        <v>162</v>
      </c>
      <c r="C81" s="89" t="s">
        <v>163</v>
      </c>
      <c r="D81" s="89" t="s">
        <v>111</v>
      </c>
      <c r="E81" s="91">
        <v>45419</v>
      </c>
      <c r="F81" s="91">
        <v>45461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>
      <c r="A82" s="93">
        <v>26</v>
      </c>
      <c r="B82" s="89" t="s">
        <v>164</v>
      </c>
      <c r="C82" s="89" t="s">
        <v>165</v>
      </c>
      <c r="D82" s="89" t="s">
        <v>111</v>
      </c>
      <c r="E82" s="91">
        <v>45419</v>
      </c>
      <c r="F82" s="91">
        <v>45461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 ht="33.6">
      <c r="A83" s="93">
        <v>27</v>
      </c>
      <c r="B83" s="89" t="s">
        <v>168</v>
      </c>
      <c r="C83" s="89" t="s">
        <v>169</v>
      </c>
      <c r="D83" s="89" t="s">
        <v>111</v>
      </c>
      <c r="E83" s="91">
        <v>45433</v>
      </c>
      <c r="F83" s="91">
        <v>45475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 ht="28.2" customHeight="1">
      <c r="A84" s="93">
        <v>28</v>
      </c>
      <c r="B84" s="89" t="s">
        <v>170</v>
      </c>
      <c r="C84" s="89" t="s">
        <v>171</v>
      </c>
      <c r="D84" s="89" t="s">
        <v>111</v>
      </c>
      <c r="E84" s="91">
        <v>45433</v>
      </c>
      <c r="F84" s="91">
        <v>45475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>
      <c r="A85" s="93">
        <v>29</v>
      </c>
      <c r="B85" s="120" t="s">
        <v>172</v>
      </c>
      <c r="C85" s="89" t="s">
        <v>173</v>
      </c>
      <c r="D85" s="89" t="s">
        <v>111</v>
      </c>
      <c r="E85" s="91">
        <v>45436</v>
      </c>
      <c r="F85" s="91">
        <v>45478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>
      <c r="A86" s="93">
        <v>30</v>
      </c>
      <c r="B86" s="89" t="s">
        <v>179</v>
      </c>
      <c r="C86" s="115" t="s">
        <v>180</v>
      </c>
      <c r="D86" s="115" t="s">
        <v>111</v>
      </c>
      <c r="E86" s="116">
        <v>45460</v>
      </c>
      <c r="F86" s="91">
        <v>45502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33.6">
      <c r="A87" s="93">
        <v>31</v>
      </c>
      <c r="B87" s="117" t="s">
        <v>181</v>
      </c>
      <c r="C87" s="118" t="s">
        <v>182</v>
      </c>
      <c r="D87" s="118" t="s">
        <v>111</v>
      </c>
      <c r="E87" s="119">
        <v>45460</v>
      </c>
      <c r="F87" s="91">
        <v>45502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>
      <c r="A88" s="93">
        <v>32</v>
      </c>
      <c r="B88" s="117" t="s">
        <v>183</v>
      </c>
      <c r="C88" s="118" t="s">
        <v>184</v>
      </c>
      <c r="D88" s="118" t="s">
        <v>111</v>
      </c>
      <c r="E88" s="119">
        <v>45460</v>
      </c>
      <c r="F88" s="91">
        <v>45502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>
      <c r="A89" s="93">
        <v>33</v>
      </c>
      <c r="B89" s="89" t="s">
        <v>185</v>
      </c>
      <c r="C89" s="89" t="s">
        <v>186</v>
      </c>
      <c r="D89" s="89" t="s">
        <v>111</v>
      </c>
      <c r="E89" s="91">
        <v>45460</v>
      </c>
      <c r="F89" s="91">
        <v>45502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 ht="33.6">
      <c r="A90" s="93">
        <v>34</v>
      </c>
      <c r="B90" s="89" t="s">
        <v>187</v>
      </c>
      <c r="C90" s="89" t="s">
        <v>188</v>
      </c>
      <c r="D90" s="89" t="s">
        <v>111</v>
      </c>
      <c r="E90" s="91">
        <v>45460</v>
      </c>
      <c r="F90" s="91">
        <v>45502</v>
      </c>
      <c r="G90" s="94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 ht="33.6">
      <c r="A91" s="93">
        <v>35</v>
      </c>
      <c r="B91" s="89" t="s">
        <v>189</v>
      </c>
      <c r="C91" s="89" t="s">
        <v>190</v>
      </c>
      <c r="D91" s="89" t="s">
        <v>111</v>
      </c>
      <c r="E91" s="91">
        <v>45467</v>
      </c>
      <c r="F91" s="91">
        <v>45509</v>
      </c>
      <c r="G91" s="94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33.6">
      <c r="A92" s="93">
        <v>36</v>
      </c>
      <c r="B92" s="89" t="s">
        <v>191</v>
      </c>
      <c r="C92" s="89" t="s">
        <v>192</v>
      </c>
      <c r="D92" s="89" t="s">
        <v>111</v>
      </c>
      <c r="E92" s="91">
        <v>45467</v>
      </c>
      <c r="F92" s="91">
        <v>45509</v>
      </c>
      <c r="G92" s="94"/>
      <c r="J92" s="110"/>
      <c r="K92" s="110"/>
      <c r="L92" s="110"/>
      <c r="M92" s="101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</row>
    <row r="93" spans="1:40" ht="27" customHeight="1">
      <c r="A93" s="93">
        <v>37</v>
      </c>
      <c r="B93" s="89" t="s">
        <v>193</v>
      </c>
      <c r="C93" s="89" t="s">
        <v>194</v>
      </c>
      <c r="D93" s="89" t="s">
        <v>111</v>
      </c>
      <c r="E93" s="91">
        <v>45483</v>
      </c>
      <c r="F93" s="91">
        <v>45525</v>
      </c>
      <c r="G93" s="94"/>
      <c r="J93" s="110"/>
      <c r="K93" s="110"/>
      <c r="L93" s="110"/>
      <c r="M93" s="101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</row>
    <row r="94" spans="1:40" ht="19.2" customHeight="1">
      <c r="A94" s="93">
        <v>38</v>
      </c>
      <c r="B94" s="89" t="s">
        <v>195</v>
      </c>
      <c r="C94" s="89" t="s">
        <v>196</v>
      </c>
      <c r="D94" s="89" t="s">
        <v>111</v>
      </c>
      <c r="E94" s="91">
        <v>45483</v>
      </c>
      <c r="F94" s="91">
        <v>45525</v>
      </c>
      <c r="G94" s="94"/>
      <c r="J94" s="110"/>
      <c r="K94" s="110"/>
      <c r="L94" s="110"/>
      <c r="M94" s="101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 ht="24" customHeight="1">
      <c r="A95" s="93">
        <v>39</v>
      </c>
      <c r="B95" s="89" t="s">
        <v>197</v>
      </c>
      <c r="C95" s="89" t="s">
        <v>198</v>
      </c>
      <c r="D95" s="89" t="s">
        <v>111</v>
      </c>
      <c r="E95" s="91">
        <v>45483</v>
      </c>
      <c r="F95" s="91">
        <v>45525</v>
      </c>
      <c r="G95" s="94"/>
      <c r="J95" s="110"/>
      <c r="K95" s="110"/>
      <c r="L95" s="110"/>
      <c r="M95" s="101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</row>
    <row r="96" spans="1:40" ht="36.6" customHeight="1">
      <c r="A96" s="93">
        <v>40</v>
      </c>
      <c r="B96" s="89" t="s">
        <v>199</v>
      </c>
      <c r="C96" s="89" t="s">
        <v>200</v>
      </c>
      <c r="D96" s="89" t="s">
        <v>111</v>
      </c>
      <c r="E96" s="91">
        <v>45483</v>
      </c>
      <c r="F96" s="91">
        <v>45525</v>
      </c>
      <c r="G96" s="94"/>
      <c r="J96" s="110"/>
      <c r="K96" s="110"/>
      <c r="L96" s="110"/>
      <c r="M96" s="101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</row>
    <row r="97" spans="1:40" ht="33.6">
      <c r="A97" s="93">
        <v>41</v>
      </c>
      <c r="B97" s="89" t="s">
        <v>201</v>
      </c>
      <c r="C97" s="89" t="s">
        <v>202</v>
      </c>
      <c r="D97" s="89" t="s">
        <v>111</v>
      </c>
      <c r="E97" s="91">
        <v>45483</v>
      </c>
      <c r="F97" s="91">
        <v>45525</v>
      </c>
      <c r="G97" s="94"/>
      <c r="J97" s="110"/>
      <c r="K97" s="110"/>
      <c r="L97" s="110"/>
      <c r="M97" s="101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</row>
    <row r="98" spans="1:40" ht="33.6">
      <c r="A98" s="93">
        <v>42</v>
      </c>
      <c r="B98" s="89" t="s">
        <v>204</v>
      </c>
      <c r="C98" s="89" t="s">
        <v>205</v>
      </c>
      <c r="D98" s="89" t="s">
        <v>111</v>
      </c>
      <c r="E98" s="91">
        <v>45498</v>
      </c>
      <c r="F98" s="91">
        <v>45544</v>
      </c>
      <c r="G98" s="94"/>
      <c r="J98" s="110"/>
      <c r="K98" s="110"/>
      <c r="L98" s="110"/>
      <c r="M98" s="101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</row>
    <row r="99" spans="1:40" ht="33.6">
      <c r="A99" s="93">
        <v>43</v>
      </c>
      <c r="B99" s="89" t="s">
        <v>206</v>
      </c>
      <c r="C99" s="89" t="s">
        <v>207</v>
      </c>
      <c r="D99" s="89" t="s">
        <v>111</v>
      </c>
      <c r="E99" s="91">
        <v>45498</v>
      </c>
      <c r="F99" s="91">
        <v>45544</v>
      </c>
      <c r="G99" s="94"/>
      <c r="J99" s="110"/>
      <c r="K99" s="110"/>
      <c r="L99" s="110"/>
      <c r="M99" s="101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</row>
    <row r="100" spans="1:40">
      <c r="A100" s="107"/>
      <c r="B100" s="132"/>
      <c r="C100" s="132"/>
      <c r="D100" s="132"/>
      <c r="E100" s="98"/>
      <c r="F100" s="98"/>
      <c r="G100" s="99"/>
      <c r="J100" s="110"/>
      <c r="K100" s="110"/>
      <c r="L100" s="110"/>
      <c r="M100" s="101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</row>
    <row r="101" spans="1:40">
      <c r="A101" s="107"/>
      <c r="B101" s="132"/>
      <c r="C101" s="132"/>
      <c r="D101" s="132"/>
      <c r="E101" s="110"/>
      <c r="F101" s="98"/>
      <c r="G101" s="98"/>
      <c r="J101" s="110"/>
      <c r="K101" s="110"/>
      <c r="L101" s="110"/>
      <c r="M101" s="101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</row>
    <row r="102" spans="1:40" ht="21" customHeight="1">
      <c r="A102" s="154" t="s">
        <v>242</v>
      </c>
      <c r="B102" s="154"/>
      <c r="C102" s="154"/>
      <c r="D102" s="154"/>
      <c r="E102" s="154"/>
      <c r="F102" s="154"/>
      <c r="G102" s="154"/>
    </row>
    <row r="103" spans="1:40" ht="21" customHeight="1">
      <c r="A103" s="154" t="s">
        <v>84</v>
      </c>
      <c r="B103" s="154"/>
      <c r="C103" s="154"/>
      <c r="D103" s="154"/>
      <c r="E103" s="154"/>
      <c r="F103" s="154"/>
      <c r="G103" s="154"/>
    </row>
    <row r="104" spans="1:40" ht="21" customHeight="1">
      <c r="A104" s="97"/>
      <c r="B104" s="135"/>
      <c r="C104" s="135"/>
      <c r="D104" s="135"/>
      <c r="E104" s="135"/>
      <c r="F104" s="135"/>
      <c r="G104" s="135"/>
    </row>
    <row r="105" spans="1:40" ht="69" customHeight="1">
      <c r="A105" s="102" t="s">
        <v>20</v>
      </c>
      <c r="B105" s="103" t="s">
        <v>45</v>
      </c>
      <c r="C105" s="104" t="s">
        <v>26</v>
      </c>
      <c r="D105" s="104" t="s">
        <v>27</v>
      </c>
      <c r="E105" s="105" t="s">
        <v>28</v>
      </c>
      <c r="F105" s="105" t="s">
        <v>29</v>
      </c>
      <c r="G105" s="103" t="s">
        <v>25</v>
      </c>
    </row>
  </sheetData>
  <mergeCells count="11">
    <mergeCell ref="A16:G16"/>
    <mergeCell ref="A15:G15"/>
    <mergeCell ref="A1:G1"/>
    <mergeCell ref="A2:G2"/>
    <mergeCell ref="A3:G3"/>
    <mergeCell ref="A102:G102"/>
    <mergeCell ref="A103:G103"/>
    <mergeCell ref="A53:G53"/>
    <mergeCell ref="A54:G54"/>
    <mergeCell ref="A39:G39"/>
    <mergeCell ref="A40:G40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2024-12-20T03:47:11Z</dcterms:modified>
</cp:coreProperties>
</file>